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\Desktop\На сайт с 14.09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62" i="1" l="1"/>
  <c r="L43" i="1"/>
  <c r="L100" i="1"/>
  <c r="L62" i="1"/>
  <c r="L81" i="1"/>
  <c r="G100" i="1"/>
  <c r="F100" i="1"/>
  <c r="J100" i="1"/>
  <c r="H100" i="1"/>
  <c r="I81" i="1"/>
  <c r="G81" i="1"/>
  <c r="J81" i="1"/>
  <c r="H81" i="1"/>
  <c r="F81" i="1"/>
  <c r="J62" i="1"/>
  <c r="H62" i="1"/>
  <c r="G62" i="1"/>
  <c r="F62" i="1"/>
  <c r="I43" i="1"/>
  <c r="J43" i="1"/>
  <c r="H43" i="1"/>
  <c r="G43" i="1"/>
  <c r="F43" i="1"/>
  <c r="L24" i="1"/>
  <c r="I24" i="1"/>
  <c r="J24" i="1"/>
  <c r="H24" i="1"/>
  <c r="G24" i="1"/>
  <c r="F24" i="1"/>
  <c r="L196" i="1" l="1"/>
  <c r="G196" i="1"/>
  <c r="I196" i="1"/>
  <c r="H196" i="1"/>
  <c r="J196" i="1"/>
  <c r="F196" i="1"/>
</calcChain>
</file>

<file path=xl/sharedStrings.xml><?xml version="1.0" encoding="utf-8"?>
<sst xmlns="http://schemas.openxmlformats.org/spreadsheetml/2006/main" count="266" uniqueCount="87">
  <si>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</si>
  <si>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</si>
  <si>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</si>
  <si>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</si>
  <si>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</si>
  <si>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</si>
  <si>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</si>
  <si>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</si>
  <si>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</si>
  <si>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</si>
  <si>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</si>
  <si>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</si>
  <si>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</si>
  <si>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</si>
  <si>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</si>
  <si>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</si>
  <si>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</si>
  <si>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</si>
  <si>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</si>
  <si>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</si>
  <si>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</si>
  <si>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</si>
  <si>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</si>
  <si>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</si>
  <si>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</si>
  <si>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</si>
  <si>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</si>
  <si>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</si>
  <si>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</si>
  <si>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</si>
  <si>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</si>
  <si>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</si>
  <si>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</si>
  <si>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</si>
  <si>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</si>
  <si>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</si>
  <si>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</si>
  <si>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</si>
  <si>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</si>
  <si>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МБОУ"Вознесеновская СОШ"</t>
  </si>
  <si>
    <t>Директор</t>
  </si>
  <si>
    <t>Дюкарева Алла Витальевна</t>
  </si>
  <si>
    <t>пшеничный</t>
  </si>
  <si>
    <t>сыр мягкий порционно</t>
  </si>
  <si>
    <t>ПР</t>
  </si>
  <si>
    <t>чай с лимоном</t>
  </si>
  <si>
    <t>ржано-пшеничный</t>
  </si>
  <si>
    <t>рис отварной с  маслом сливочным</t>
  </si>
  <si>
    <t>котлета "Говяжья Школьная" запеченная</t>
  </si>
  <si>
    <t>салат из свеклы с маслом растительным</t>
  </si>
  <si>
    <t>суп-лапша домашняя с птицей отварной</t>
  </si>
  <si>
    <t>рыба запеченная с овощами и сыром</t>
  </si>
  <si>
    <t>картофель отварной с маслом сливочным</t>
  </si>
  <si>
    <t>компот из смеси сухофруктов С-витаминизированный</t>
  </si>
  <si>
    <t>пудинг творожно-пшенный с сахарной пудрой</t>
  </si>
  <si>
    <t>чай с сахаром</t>
  </si>
  <si>
    <t>джем фруктовый</t>
  </si>
  <si>
    <t>борщ со свежей капустой и картофелем с фрикаделькой из мяса "Детская "</t>
  </si>
  <si>
    <t>плов с птицей</t>
  </si>
  <si>
    <t>компот из свежих яблок и лимона</t>
  </si>
  <si>
    <t>макароны отварные с маслом сливочным</t>
  </si>
  <si>
    <t>рассольник "ленинградский" на бульоне</t>
  </si>
  <si>
    <t>бифштекс рубленый "Детский"</t>
  </si>
  <si>
    <t>сок фруктовый</t>
  </si>
  <si>
    <t>омлет натуральный с маслом сливочным</t>
  </si>
  <si>
    <t>яблоко</t>
  </si>
  <si>
    <t>суп картофельный с рыбными фрикадельками</t>
  </si>
  <si>
    <t>котлета "Куриная"</t>
  </si>
  <si>
    <t>капуста тушеная</t>
  </si>
  <si>
    <t>напиток фруктовый</t>
  </si>
  <si>
    <t>зеленый горошек</t>
  </si>
  <si>
    <t>каша геркулесовая молочная с маслом сливочным</t>
  </si>
  <si>
    <t>какао с молоком</t>
  </si>
  <si>
    <t>суп картофельный с горохом и фрикаделькой из птицы " Детская "</t>
  </si>
  <si>
    <t>палочки мясные"Детские" запеченные</t>
  </si>
  <si>
    <t>макаронные изделия отварные с маслом сливочным</t>
  </si>
  <si>
    <t>кофейный напиток на молоке</t>
  </si>
  <si>
    <t>огурец порционно</t>
  </si>
  <si>
    <t>апельсин</t>
  </si>
  <si>
    <t>салат из белокочанной капусты с морковью</t>
  </si>
  <si>
    <t>салат из свежей капусты "Молодость"</t>
  </si>
  <si>
    <t>помидоры порционно</t>
  </si>
  <si>
    <t>салат из моркови с яблоком</t>
  </si>
  <si>
    <t>салат из свежих помидоров и огурцов с растительным маслом</t>
  </si>
  <si>
    <t>яйцо отварное порционно/ морковь тёртая с раст.маслом</t>
  </si>
  <si>
    <t>60/40</t>
  </si>
  <si>
    <t>209/62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</si>
</sst>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7" sqref="H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14.35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12.39</v>
      </c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382</v>
      </c>
      <c r="L8" s="43">
        <v>9.69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44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65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45.31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79</v>
      </c>
      <c r="F14" s="43">
        <v>60</v>
      </c>
      <c r="G14" s="43">
        <v>0.9</v>
      </c>
      <c r="H14" s="43">
        <v>1.31</v>
      </c>
      <c r="I14" s="43">
        <v>5.6</v>
      </c>
      <c r="J14" s="43">
        <v>37.79</v>
      </c>
      <c r="K14" s="44">
        <v>45</v>
      </c>
      <c r="L14" s="43">
        <v>3.12</v>
      </c>
    </row>
    <row r="15" spans="1:12" ht="25.5" x14ac:dyDescent="0.25">
      <c r="A15" s="23"/>
      <c r="B15" s="15"/>
      <c r="C15" s="11"/>
      <c r="D15" s="7" t="s">
        <v>27</v>
      </c>
      <c r="E15" s="42" t="s">
        <v>73</v>
      </c>
      <c r="F15" s="43">
        <v>210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12.1</v>
      </c>
    </row>
    <row r="16" spans="1:12" ht="15" x14ac:dyDescent="0.25">
      <c r="A16" s="23"/>
      <c r="B16" s="15"/>
      <c r="C16" s="11"/>
      <c r="D16" s="7" t="s">
        <v>28</v>
      </c>
      <c r="E16" s="42" t="s">
        <v>74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40</v>
      </c>
    </row>
    <row r="17" spans="1:12" ht="15" x14ac:dyDescent="0.25">
      <c r="A17" s="23"/>
      <c r="B17" s="15"/>
      <c r="C17" s="11"/>
      <c r="D17" s="7" t="s">
        <v>29</v>
      </c>
      <c r="E17" s="42" t="s">
        <v>75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4.05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204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2.2400000000000002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44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44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794</v>
      </c>
      <c r="G23" s="19">
        <f t="shared" ref="G23:J23" si="2">SUM(G14:G22)</f>
        <v>31.510000000000005</v>
      </c>
      <c r="H23" s="19">
        <f t="shared" si="2"/>
        <v>20.792999999999999</v>
      </c>
      <c r="I23" s="19">
        <f t="shared" si="2"/>
        <v>106.97</v>
      </c>
      <c r="J23" s="19">
        <f t="shared" si="2"/>
        <v>741.24700000000007</v>
      </c>
      <c r="K23" s="25"/>
      <c r="L23" s="19">
        <f t="shared" ref="L23" si="3">SUM(L14:L22)</f>
        <v>65.2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1354</v>
      </c>
      <c r="G24" s="32">
        <f t="shared" ref="G24:J24" si="4">G13+G23</f>
        <v>49.31</v>
      </c>
      <c r="H24" s="32">
        <f t="shared" si="4"/>
        <v>41.715999999999994</v>
      </c>
      <c r="I24" s="32">
        <f t="shared" si="4"/>
        <v>184.20999999999998</v>
      </c>
      <c r="J24" s="32">
        <f t="shared" si="4"/>
        <v>1309.7040000000002</v>
      </c>
      <c r="K24" s="32"/>
      <c r="L24" s="32">
        <f t="shared" ref="L24" si="5">L13+L23</f>
        <v>110.51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3.7</v>
      </c>
      <c r="H25" s="40">
        <v>5.37</v>
      </c>
      <c r="I25" s="40">
        <v>36.68</v>
      </c>
      <c r="J25" s="40">
        <v>209.85</v>
      </c>
      <c r="K25" s="41">
        <v>304</v>
      </c>
      <c r="L25" s="40">
        <v>6.31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90</v>
      </c>
      <c r="G26" s="43">
        <v>16.649999999999999</v>
      </c>
      <c r="H26" s="43">
        <v>23.28</v>
      </c>
      <c r="I26" s="43">
        <v>4.29</v>
      </c>
      <c r="J26" s="43">
        <v>293.23</v>
      </c>
      <c r="K26" s="44">
        <v>268</v>
      </c>
      <c r="L26" s="43">
        <v>50.61</v>
      </c>
    </row>
    <row r="27" spans="1:12" ht="15" x14ac:dyDescent="0.25">
      <c r="A27" s="14"/>
      <c r="B27" s="15"/>
      <c r="C27" s="11"/>
      <c r="D27" s="7" t="s">
        <v>22</v>
      </c>
      <c r="E27" s="42" t="s">
        <v>76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44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77</v>
      </c>
      <c r="F30" s="43">
        <v>40</v>
      </c>
      <c r="G30" s="43">
        <v>0.33</v>
      </c>
      <c r="H30" s="43">
        <v>0.04</v>
      </c>
      <c r="I30" s="43">
        <v>1.1299999999999999</v>
      </c>
      <c r="J30" s="43">
        <v>6.23</v>
      </c>
      <c r="K30" s="44">
        <v>71</v>
      </c>
      <c r="L30" s="43">
        <v>3.57</v>
      </c>
    </row>
    <row r="31" spans="1:12" ht="15" x14ac:dyDescent="0.25">
      <c r="A31" s="14"/>
      <c r="B31" s="15"/>
      <c r="C31" s="11"/>
      <c r="D31" s="6"/>
      <c r="E31" s="42" t="s">
        <v>84</v>
      </c>
      <c r="F31" s="43" t="s">
        <v>85</v>
      </c>
      <c r="G31" s="43">
        <v>3.06</v>
      </c>
      <c r="H31" s="43">
        <v>3.52</v>
      </c>
      <c r="I31" s="43">
        <v>8.83</v>
      </c>
      <c r="J31" s="43">
        <v>79.239999999999995</v>
      </c>
      <c r="K31" s="44" t="s">
        <v>86</v>
      </c>
      <c r="L31" s="43">
        <v>13.96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28.939999999999994</v>
      </c>
      <c r="H32" s="19">
        <f t="shared" ref="H32" si="7">SUM(H25:H31)</f>
        <v>35.103000000000002</v>
      </c>
      <c r="I32" s="19">
        <f t="shared" ref="I32" si="8">SUM(I25:I31)</f>
        <v>80</v>
      </c>
      <c r="J32" s="19">
        <f t="shared" ref="J32:L32" si="9">SUM(J25:J31)</f>
        <v>751.65700000000004</v>
      </c>
      <c r="K32" s="25"/>
      <c r="L32" s="19">
        <f t="shared" si="9"/>
        <v>85.679999999999978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2.2599999999999998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210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7.76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23.32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6.65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44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44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46.930000000000007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1310</v>
      </c>
      <c r="G43" s="32">
        <f t="shared" ref="G43" si="14">G32+G42</f>
        <v>63.059999999999988</v>
      </c>
      <c r="H43" s="32">
        <f t="shared" ref="H43" si="15">H32+H42</f>
        <v>63.716000000000001</v>
      </c>
      <c r="I43" s="32">
        <f t="shared" ref="I43" si="16">I32+I42</f>
        <v>179.19</v>
      </c>
      <c r="J43" s="32">
        <f t="shared" ref="J43:L43" si="17">J32+J42</f>
        <v>1542.444</v>
      </c>
      <c r="K43" s="32"/>
      <c r="L43" s="32">
        <f t="shared" si="17"/>
        <v>132.60999999999999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170</v>
      </c>
      <c r="G44" s="40">
        <v>14.92</v>
      </c>
      <c r="H44" s="40">
        <v>14.38</v>
      </c>
      <c r="I44" s="40">
        <v>31.51</v>
      </c>
      <c r="J44" s="40">
        <v>315.14</v>
      </c>
      <c r="K44" s="41">
        <v>222</v>
      </c>
      <c r="L44" s="40">
        <v>31.51</v>
      </c>
    </row>
    <row r="45" spans="1:12" ht="15" x14ac:dyDescent="0.25">
      <c r="A45" s="23"/>
      <c r="B45" s="15"/>
      <c r="C45" s="11"/>
      <c r="D45" s="6"/>
      <c r="E45" s="42" t="s">
        <v>56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3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1.37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44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82</v>
      </c>
      <c r="F49" s="43">
        <v>60</v>
      </c>
      <c r="G49" s="43">
        <v>0.64</v>
      </c>
      <c r="H49" s="43">
        <v>0.1</v>
      </c>
      <c r="I49" s="43">
        <v>5.1100000000000003</v>
      </c>
      <c r="J49" s="43">
        <v>23.9</v>
      </c>
      <c r="K49" s="44">
        <v>59</v>
      </c>
      <c r="L49" s="43">
        <v>3.69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17.89</v>
      </c>
      <c r="H51" s="19">
        <f t="shared" ref="H51" si="19">SUM(H44:H50)</f>
        <v>14.743</v>
      </c>
      <c r="I51" s="19">
        <f t="shared" ref="I51" si="20">SUM(I44:I50)</f>
        <v>79.05</v>
      </c>
      <c r="J51" s="19">
        <f t="shared" ref="J51:L51" si="21">SUM(J44:J50)</f>
        <v>520.43700000000001</v>
      </c>
      <c r="K51" s="25"/>
      <c r="L51" s="19">
        <f t="shared" si="21"/>
        <v>41.95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60</v>
      </c>
      <c r="G52" s="43">
        <v>0.3</v>
      </c>
      <c r="H52" s="43">
        <v>2</v>
      </c>
      <c r="I52" s="43">
        <v>1.6</v>
      </c>
      <c r="J52" s="43">
        <v>25.6</v>
      </c>
      <c r="K52" s="44">
        <v>24</v>
      </c>
      <c r="L52" s="43">
        <v>5.36</v>
      </c>
    </row>
    <row r="53" spans="1:12" ht="25.5" x14ac:dyDescent="0.25">
      <c r="A53" s="23"/>
      <c r="B53" s="15"/>
      <c r="C53" s="11"/>
      <c r="D53" s="7" t="s">
        <v>27</v>
      </c>
      <c r="E53" s="42" t="s">
        <v>57</v>
      </c>
      <c r="F53" s="43">
        <v>210</v>
      </c>
      <c r="G53" s="43">
        <v>1.89</v>
      </c>
      <c r="H53" s="43">
        <v>2.4300000000000002</v>
      </c>
      <c r="I53" s="43">
        <v>9.34</v>
      </c>
      <c r="J53" s="43">
        <v>66.790000000000006</v>
      </c>
      <c r="K53" s="44">
        <v>82</v>
      </c>
      <c r="L53" s="43">
        <v>8.73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41.3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4.83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44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44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29.380000000000003</v>
      </c>
      <c r="H61" s="19">
        <f t="shared" ref="H61" si="23">SUM(H52:H60)</f>
        <v>31.423000000000002</v>
      </c>
      <c r="I61" s="19">
        <f t="shared" ref="I61" si="24">SUM(I52:I60)</f>
        <v>112.87</v>
      </c>
      <c r="J61" s="19">
        <f t="shared" ref="J61:L61" si="25">SUM(J52:J60)</f>
        <v>851.63699999999994</v>
      </c>
      <c r="K61" s="25"/>
      <c r="L61" s="19">
        <f t="shared" si="25"/>
        <v>63.910000000000004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1280</v>
      </c>
      <c r="G62" s="32">
        <f t="shared" ref="G62" si="26">G51+G61</f>
        <v>47.27</v>
      </c>
      <c r="H62" s="32">
        <f t="shared" ref="H62" si="27">H51+H61</f>
        <v>46.166000000000004</v>
      </c>
      <c r="I62" s="32">
        <f t="shared" ref="I62" si="28">I51+I61</f>
        <v>191.92000000000002</v>
      </c>
      <c r="J62" s="32">
        <f t="shared" ref="J62:L62" si="29">J51+J61</f>
        <v>1372.0740000000001</v>
      </c>
      <c r="K62" s="32"/>
      <c r="L62" s="32">
        <f t="shared" si="29"/>
        <v>105.86000000000001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150</v>
      </c>
      <c r="G63" s="40">
        <v>5.7</v>
      </c>
      <c r="H63" s="40">
        <v>3.43</v>
      </c>
      <c r="I63" s="40">
        <v>36.450000000000003</v>
      </c>
      <c r="J63" s="40">
        <v>199.47</v>
      </c>
      <c r="K63" s="41">
        <v>268</v>
      </c>
      <c r="L63" s="40">
        <v>4.6900000000000004</v>
      </c>
    </row>
    <row r="64" spans="1:12" ht="15" x14ac:dyDescent="0.25">
      <c r="A64" s="23"/>
      <c r="B64" s="15"/>
      <c r="C64" s="11"/>
      <c r="D64" s="6"/>
      <c r="E64" s="42" t="s">
        <v>48</v>
      </c>
      <c r="F64" s="43">
        <v>90</v>
      </c>
      <c r="G64" s="43">
        <v>16.649999999999999</v>
      </c>
      <c r="H64" s="43">
        <v>23.28</v>
      </c>
      <c r="I64" s="43">
        <v>4.29</v>
      </c>
      <c r="J64" s="43">
        <v>293.23</v>
      </c>
      <c r="K64" s="44">
        <v>268</v>
      </c>
      <c r="L64" s="43">
        <v>50.61</v>
      </c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204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2.27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44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 t="s">
        <v>78</v>
      </c>
      <c r="F67" s="43">
        <v>100</v>
      </c>
      <c r="G67" s="43">
        <v>0.9</v>
      </c>
      <c r="H67" s="43">
        <v>0.2</v>
      </c>
      <c r="I67" s="43">
        <v>8.1</v>
      </c>
      <c r="J67" s="43">
        <v>38.700000000000003</v>
      </c>
      <c r="K67" s="44">
        <v>338</v>
      </c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584</v>
      </c>
      <c r="G70" s="19">
        <f t="shared" ref="G70" si="30">SUM(G63:G69)</f>
        <v>25.54</v>
      </c>
      <c r="H70" s="19">
        <f t="shared" ref="H70" si="31">SUM(H63:H69)</f>
        <v>27.183</v>
      </c>
      <c r="I70" s="19">
        <f t="shared" ref="I70" si="32">SUM(I63:I69)</f>
        <v>77.179999999999993</v>
      </c>
      <c r="J70" s="19">
        <f t="shared" ref="J70:L70" si="33">SUM(J63:J69)</f>
        <v>656.36700000000008</v>
      </c>
      <c r="K70" s="25"/>
      <c r="L70" s="19">
        <f t="shared" si="33"/>
        <v>79.95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60</v>
      </c>
      <c r="G71" s="43">
        <v>0.9</v>
      </c>
      <c r="H71" s="43">
        <v>3.2</v>
      </c>
      <c r="I71" s="43">
        <v>5.6</v>
      </c>
      <c r="J71" s="43">
        <v>53.9</v>
      </c>
      <c r="K71" s="44">
        <v>56</v>
      </c>
      <c r="L71" s="43">
        <v>2.33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4.95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266</v>
      </c>
      <c r="L73" s="43">
        <v>61.92</v>
      </c>
    </row>
    <row r="74" spans="1:12" ht="15" x14ac:dyDescent="0.25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6.65</v>
      </c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9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44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44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28.62</v>
      </c>
      <c r="H80" s="19">
        <f t="shared" ref="H80" si="35">SUM(H71:H79)</f>
        <v>39.353000000000002</v>
      </c>
      <c r="I80" s="19">
        <f t="shared" ref="I80" si="36">SUM(I71:I79)</f>
        <v>92.710000000000008</v>
      </c>
      <c r="J80" s="19">
        <f t="shared" ref="J80:L80" si="37">SUM(J71:J79)</f>
        <v>838.46699999999998</v>
      </c>
      <c r="K80" s="25"/>
      <c r="L80" s="19">
        <f t="shared" si="37"/>
        <v>88.54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1364</v>
      </c>
      <c r="G81" s="32">
        <f t="shared" ref="G81" si="38">G70+G80</f>
        <v>54.16</v>
      </c>
      <c r="H81" s="32">
        <f t="shared" ref="H81" si="39">H70+H80</f>
        <v>66.536000000000001</v>
      </c>
      <c r="I81" s="32">
        <f t="shared" ref="I81" si="40">I70+I80</f>
        <v>169.89</v>
      </c>
      <c r="J81" s="32">
        <f t="shared" ref="J81:L81" si="41">J70+J80</f>
        <v>1494.8340000000001</v>
      </c>
      <c r="K81" s="32"/>
      <c r="L81" s="32">
        <f t="shared" si="41"/>
        <v>168.49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200</v>
      </c>
      <c r="G82" s="40">
        <v>16.29</v>
      </c>
      <c r="H82" s="40">
        <v>18.989999999999998</v>
      </c>
      <c r="I82" s="40">
        <v>5.04</v>
      </c>
      <c r="J82" s="40">
        <v>256.23</v>
      </c>
      <c r="K82" s="41">
        <v>210</v>
      </c>
      <c r="L82" s="40">
        <v>20.77</v>
      </c>
    </row>
    <row r="83" spans="1:12" ht="15" x14ac:dyDescent="0.25">
      <c r="A83" s="23"/>
      <c r="B83" s="15"/>
      <c r="C83" s="11"/>
      <c r="D83" s="6"/>
      <c r="E83" s="42" t="s">
        <v>43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12.39</v>
      </c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1.37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44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65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 t="s">
        <v>70</v>
      </c>
      <c r="F87" s="43">
        <v>20</v>
      </c>
      <c r="G87" s="43">
        <v>4.5999999999999996</v>
      </c>
      <c r="H87" s="43">
        <v>0.24</v>
      </c>
      <c r="I87" s="43">
        <v>10.66</v>
      </c>
      <c r="J87" s="43">
        <v>63.2</v>
      </c>
      <c r="K87" s="44">
        <v>131</v>
      </c>
      <c r="L87" s="43">
        <v>3.2</v>
      </c>
    </row>
    <row r="88" spans="1:12" ht="15" x14ac:dyDescent="0.25">
      <c r="A88" s="23"/>
      <c r="B88" s="15"/>
      <c r="C88" s="11"/>
      <c r="D88" s="6"/>
      <c r="E88" s="42" t="s">
        <v>81</v>
      </c>
      <c r="F88" s="43">
        <v>40</v>
      </c>
      <c r="G88" s="43">
        <v>0.44</v>
      </c>
      <c r="H88" s="43">
        <v>0.08</v>
      </c>
      <c r="I88" s="43">
        <v>1.52</v>
      </c>
      <c r="J88" s="43">
        <v>8.56</v>
      </c>
      <c r="K88" s="44">
        <v>71</v>
      </c>
      <c r="L88" s="43">
        <v>3.87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28.599999999999998</v>
      </c>
      <c r="H89" s="19">
        <f t="shared" ref="H89" si="43">SUM(H82:H88)</f>
        <v>26.772999999999996</v>
      </c>
      <c r="I89" s="19">
        <f t="shared" ref="I89" si="44">SUM(I82:I88)</f>
        <v>55.169999999999995</v>
      </c>
      <c r="J89" s="19">
        <f t="shared" ref="J89:L89" si="45">SUM(J82:J88)</f>
        <v>576.02700000000004</v>
      </c>
      <c r="K89" s="25"/>
      <c r="L89" s="19">
        <f t="shared" si="45"/>
        <v>50.48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2.2599999999999998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230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9.18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90</v>
      </c>
      <c r="G92" s="43">
        <v>13.72</v>
      </c>
      <c r="H92" s="43">
        <v>5.2</v>
      </c>
      <c r="I92" s="43">
        <v>9.1</v>
      </c>
      <c r="J92" s="43">
        <v>138.41999999999999</v>
      </c>
      <c r="K92" s="44">
        <v>295</v>
      </c>
      <c r="L92" s="43">
        <v>35</v>
      </c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9.7899999999999991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2.2999999999999998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44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44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764.13699999999994</v>
      </c>
      <c r="K99" s="25"/>
      <c r="L99" s="19">
        <f t="shared" si="49"/>
        <v>62.22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1430</v>
      </c>
      <c r="G100" s="32">
        <f t="shared" ref="G100" si="50">G89+G99</f>
        <v>63.319999999999993</v>
      </c>
      <c r="H100" s="32">
        <f t="shared" ref="H100" si="51">H89+H99</f>
        <v>53.956000000000003</v>
      </c>
      <c r="I100" s="32">
        <f t="shared" ref="I100" si="52">I89+I99</f>
        <v>150.24</v>
      </c>
      <c r="J100" s="32">
        <f t="shared" ref="J100:L100" si="53">J89+J99</f>
        <v>1340.164</v>
      </c>
      <c r="K100" s="32"/>
      <c r="L100" s="32">
        <f t="shared" si="53"/>
        <v>112.69999999999999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55.423999999999999</v>
      </c>
      <c r="H196" s="34">
        <f t="shared" si="94"/>
        <v>54.417999999999992</v>
      </c>
      <c r="I196" s="34">
        <f t="shared" si="94"/>
        <v>175.08999999999997</v>
      </c>
      <c r="J196" s="34">
        <f t="shared" si="94"/>
        <v>1411.8439999999998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126.03400000000002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</cp:lastModifiedBy>
  <dcterms:created xsi:type="dcterms:W3CDTF">2022-05-16T14:23:56Z</dcterms:created>
  <dcterms:modified xsi:type="dcterms:W3CDTF">2024-10-11T14:05:11Z</dcterms:modified>
</cp:coreProperties>
</file>